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по питанию\"/>
    </mc:Choice>
  </mc:AlternateContent>
  <xr:revisionPtr revIDLastSave="0" documentId="13_ncr:1_{167AB839-EA43-40A2-9BBC-A56358FEE6C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фак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2" i="2" l="1"/>
  <c r="I222" i="2"/>
  <c r="H222" i="2"/>
  <c r="G222" i="2"/>
  <c r="F222" i="2"/>
  <c r="H214" i="2"/>
  <c r="J213" i="2"/>
  <c r="I213" i="2"/>
  <c r="H213" i="2"/>
  <c r="G213" i="2"/>
  <c r="F213" i="2"/>
  <c r="J203" i="2"/>
  <c r="J214" i="2" s="1"/>
  <c r="I203" i="2"/>
  <c r="I214" i="2" s="1"/>
  <c r="H203" i="2"/>
  <c r="G203" i="2"/>
  <c r="G214" i="2" s="1"/>
  <c r="F203" i="2"/>
  <c r="F214" i="2" s="1"/>
  <c r="G195" i="2"/>
  <c r="J194" i="2"/>
  <c r="I194" i="2"/>
  <c r="H194" i="2"/>
  <c r="G194" i="2"/>
  <c r="F194" i="2"/>
  <c r="J184" i="2"/>
  <c r="J195" i="2" s="1"/>
  <c r="I184" i="2"/>
  <c r="I195" i="2" s="1"/>
  <c r="H184" i="2"/>
  <c r="H195" i="2" s="1"/>
  <c r="G184" i="2"/>
  <c r="F184" i="2"/>
  <c r="F195" i="2" s="1"/>
  <c r="J176" i="2"/>
  <c r="F176" i="2"/>
  <c r="J175" i="2"/>
  <c r="I175" i="2"/>
  <c r="H175" i="2"/>
  <c r="G175" i="2"/>
  <c r="F175" i="2"/>
  <c r="J165" i="2"/>
  <c r="I165" i="2"/>
  <c r="I176" i="2" s="1"/>
  <c r="H165" i="2"/>
  <c r="H176" i="2" s="1"/>
  <c r="G165" i="2"/>
  <c r="G176" i="2" s="1"/>
  <c r="F165" i="2"/>
  <c r="I157" i="2"/>
  <c r="J156" i="2"/>
  <c r="I156" i="2"/>
  <c r="H156" i="2"/>
  <c r="G156" i="2"/>
  <c r="F156" i="2"/>
  <c r="J146" i="2"/>
  <c r="J157" i="2" s="1"/>
  <c r="I146" i="2"/>
  <c r="H146" i="2"/>
  <c r="H157" i="2" s="1"/>
  <c r="G146" i="2"/>
  <c r="G157" i="2" s="1"/>
  <c r="F146" i="2"/>
  <c r="F157" i="2" s="1"/>
  <c r="H138" i="2"/>
  <c r="J137" i="2"/>
  <c r="I137" i="2"/>
  <c r="H137" i="2"/>
  <c r="G137" i="2"/>
  <c r="F137" i="2"/>
  <c r="J127" i="2"/>
  <c r="J138" i="2" s="1"/>
  <c r="I127" i="2"/>
  <c r="I138" i="2" s="1"/>
  <c r="H127" i="2"/>
  <c r="G127" i="2"/>
  <c r="G138" i="2" s="1"/>
  <c r="F127" i="2"/>
  <c r="F138" i="2" s="1"/>
  <c r="J118" i="2"/>
  <c r="I118" i="2"/>
  <c r="H118" i="2"/>
  <c r="G118" i="2"/>
  <c r="G119" i="2" s="1"/>
  <c r="F118" i="2"/>
  <c r="J108" i="2"/>
  <c r="J119" i="2" s="1"/>
  <c r="I108" i="2"/>
  <c r="H108" i="2"/>
  <c r="H119" i="2" s="1"/>
  <c r="G108" i="2"/>
  <c r="F108" i="2"/>
  <c r="F119" i="2" s="1"/>
  <c r="J100" i="2"/>
  <c r="F100" i="2"/>
  <c r="J99" i="2"/>
  <c r="I99" i="2"/>
  <c r="H99" i="2"/>
  <c r="G99" i="2"/>
  <c r="F99" i="2"/>
  <c r="J89" i="2"/>
  <c r="I89" i="2"/>
  <c r="I100" i="2" s="1"/>
  <c r="H89" i="2"/>
  <c r="H100" i="2" s="1"/>
  <c r="G89" i="2"/>
  <c r="G100" i="2" s="1"/>
  <c r="F89" i="2"/>
  <c r="I81" i="2"/>
  <c r="J80" i="2"/>
  <c r="I80" i="2"/>
  <c r="H80" i="2"/>
  <c r="G80" i="2"/>
  <c r="F80" i="2"/>
  <c r="J70" i="2"/>
  <c r="J81" i="2" s="1"/>
  <c r="I70" i="2"/>
  <c r="H70" i="2"/>
  <c r="H81" i="2" s="1"/>
  <c r="G70" i="2"/>
  <c r="G81" i="2" s="1"/>
  <c r="F70" i="2"/>
  <c r="F81" i="2" s="1"/>
  <c r="H62" i="2"/>
  <c r="J61" i="2"/>
  <c r="I61" i="2"/>
  <c r="H61" i="2"/>
  <c r="G61" i="2"/>
  <c r="F61" i="2"/>
  <c r="J51" i="2"/>
  <c r="J62" i="2" s="1"/>
  <c r="I51" i="2"/>
  <c r="I62" i="2" s="1"/>
  <c r="H51" i="2"/>
  <c r="G51" i="2"/>
  <c r="G62" i="2" s="1"/>
  <c r="F51" i="2"/>
  <c r="F62" i="2" s="1"/>
  <c r="G43" i="2"/>
  <c r="J42" i="2"/>
  <c r="I42" i="2"/>
  <c r="H42" i="2"/>
  <c r="G42" i="2"/>
  <c r="F42" i="2"/>
  <c r="J32" i="2"/>
  <c r="J43" i="2" s="1"/>
  <c r="I32" i="2"/>
  <c r="I43" i="2" s="1"/>
  <c r="H32" i="2"/>
  <c r="H43" i="2" s="1"/>
  <c r="G32" i="2"/>
  <c r="F32" i="2"/>
  <c r="F43" i="2" s="1"/>
  <c r="J24" i="2"/>
  <c r="F24" i="2"/>
  <c r="J23" i="2"/>
  <c r="I23" i="2"/>
  <c r="H23" i="2"/>
  <c r="G23" i="2"/>
  <c r="F23" i="2"/>
  <c r="J13" i="2"/>
  <c r="I13" i="2"/>
  <c r="I24" i="2" s="1"/>
  <c r="H13" i="2"/>
  <c r="H24" i="2" s="1"/>
  <c r="G13" i="2"/>
  <c r="G24" i="2" s="1"/>
  <c r="F13" i="2"/>
  <c r="I119" i="2" l="1"/>
  <c r="B214" i="2"/>
  <c r="A214" i="2"/>
  <c r="L213" i="2"/>
  <c r="A204" i="2"/>
  <c r="L203" i="2"/>
  <c r="B119" i="2"/>
  <c r="A119" i="2"/>
  <c r="L118" i="2"/>
  <c r="A109" i="2"/>
  <c r="L108" i="2"/>
  <c r="L127" i="2"/>
  <c r="A128" i="2"/>
  <c r="B128" i="2"/>
  <c r="L137" i="2"/>
  <c r="L138" i="2" s="1"/>
  <c r="A138" i="2"/>
  <c r="B138" i="2"/>
  <c r="L146" i="2"/>
  <c r="A147" i="2"/>
  <c r="B147" i="2"/>
  <c r="L156" i="2"/>
  <c r="L157" i="2" s="1"/>
  <c r="A157" i="2"/>
  <c r="B157" i="2"/>
  <c r="L165" i="2"/>
  <c r="A166" i="2"/>
  <c r="B166" i="2"/>
  <c r="L175" i="2"/>
  <c r="L176" i="2" s="1"/>
  <c r="A176" i="2"/>
  <c r="B176" i="2"/>
  <c r="L222" i="2"/>
  <c r="A223" i="2"/>
  <c r="F232" i="2"/>
  <c r="G232" i="2"/>
  <c r="H232" i="2"/>
  <c r="I232" i="2"/>
  <c r="I233" i="2" s="1"/>
  <c r="J232" i="2"/>
  <c r="L232" i="2"/>
  <c r="A233" i="2"/>
  <c r="B233" i="2"/>
  <c r="L184" i="2"/>
  <c r="A185" i="2"/>
  <c r="B185" i="2"/>
  <c r="L194" i="2"/>
  <c r="A195" i="2"/>
  <c r="B195" i="2"/>
  <c r="B100" i="2"/>
  <c r="A100" i="2"/>
  <c r="L99" i="2"/>
  <c r="B90" i="2"/>
  <c r="A90" i="2"/>
  <c r="L89" i="2"/>
  <c r="B81" i="2"/>
  <c r="A81" i="2"/>
  <c r="L80" i="2"/>
  <c r="B71" i="2"/>
  <c r="A71" i="2"/>
  <c r="L70" i="2"/>
  <c r="B62" i="2"/>
  <c r="A62" i="2"/>
  <c r="L61" i="2"/>
  <c r="B52" i="2"/>
  <c r="A52" i="2"/>
  <c r="L51" i="2"/>
  <c r="B43" i="2"/>
  <c r="A43" i="2"/>
  <c r="L42" i="2"/>
  <c r="B33" i="2"/>
  <c r="A33" i="2"/>
  <c r="L32" i="2"/>
  <c r="B24" i="2"/>
  <c r="A24" i="2"/>
  <c r="L23" i="2"/>
  <c r="B14" i="2"/>
  <c r="A14" i="2"/>
  <c r="L13" i="2"/>
  <c r="J233" i="2" l="1"/>
  <c r="F233" i="2"/>
  <c r="L195" i="2"/>
  <c r="L100" i="2"/>
  <c r="L81" i="2"/>
  <c r="H233" i="2"/>
  <c r="L24" i="2"/>
  <c r="L233" i="2"/>
  <c r="G233" i="2"/>
  <c r="L214" i="2"/>
  <c r="L119" i="2"/>
  <c r="L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<sst xmlns="http://schemas.openxmlformats.org/spreadsheetml/2006/main" count="316" uniqueCount="89">
  <si>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</si>
  <si>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</si>
  <si>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</si>
  <si>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</si>
  <si>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</si>
  <si>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</si>
  <si>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</si>
  <si>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</si>
  <si>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</si>
  <si>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</si>
  <si>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</si>
  <si>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</si>
  <si>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</si>
  <si>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</si>
  <si>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</si>
  <si>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</si>
  <si>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</si>
  <si>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</si>
  <si>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</si>
  <si>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</si>
  <si>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</si>
  <si>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</si>
  <si>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</si>
  <si>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</si>
  <si>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</si>
  <si>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</si>
  <si>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</si>
  <si>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</si>
  <si>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</si>
  <si>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</si>
  <si>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</si>
  <si>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</si>
  <si>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</si>
  <si>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</si>
  <si>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</si>
  <si>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</si>
  <si>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</si>
  <si>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</si>
  <si>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</si>
  <si>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</si>
  <si>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</si>
  <si>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</si>
  <si>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</si>
  <si>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</si>
  <si>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</si>
  <si>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</si>
  <si>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</si>
  <si>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</si>
  <si>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</si>
  <si>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</si>
  <si>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</si>
  <si>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</si>
  <si>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</si>
  <si>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</si>
  <si>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</si>
  <si>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</si>
  <si>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</si>
  <si>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</si>
  <si>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</si>
  <si>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</si>
  <si>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</si>
  <si>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</si>
  <si>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</si>
  <si>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</si>
  <si>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</si>
  <si>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</si>
  <si>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</si>
  <si>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</si>
  <si>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</si>
  <si>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Каша пшённая вязкая (гарнир)</t>
  </si>
  <si>
    <t>борщ  с капустой и картофелем</t>
  </si>
  <si>
    <t>гуляш из курицы</t>
  </si>
  <si>
    <t>рис припущенный</t>
  </si>
  <si>
    <t>икра кабачковая</t>
  </si>
  <si>
    <t>салат картофельный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</si>
  <si>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</si>
  <si>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</si>
  <si>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</si>
  <si>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</si>
  <si>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</si>
  <si>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</si>
  <si>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</si>
  <si>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</si>
  <si>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</si>
  <si>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</si>
  <si>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</si>
  <si>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салат из свеклы с сыром</t>
  </si>
  <si>
    <t>салат из свеклы с р/маслом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</si>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</sst>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4"/>
  <sheetViews>
    <sheetView tabSelected="1" workbookViewId="0">
      <selection activeCell="E109" sqref="E109:L1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6328125" style="1" customWidth="1"/>
    <col min="5" max="5" width="52.6328125" style="2" customWidth="1"/>
    <col min="6" max="6" width="9.26953125" style="2" customWidth="1"/>
    <col min="7" max="7" width="10" style="2" customWidth="1"/>
    <col min="8" max="8" width="7.6328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5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73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10</v>
      </c>
    </row>
    <row r="15" spans="1:12" ht="14.5" x14ac:dyDescent="0.35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4.5" x14ac:dyDescent="0.35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4.5" x14ac:dyDescent="0.35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10.8</v>
      </c>
    </row>
    <row r="18" spans="1:12" ht="14.5" x14ac:dyDescent="0.35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5" x14ac:dyDescent="0.3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4.5" x14ac:dyDescent="0.3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4.5" x14ac:dyDescent="0.3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62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J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ref="L32" si="7">SUM(L25:L31)</f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74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5" x14ac:dyDescent="0.35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4.5" x14ac:dyDescent="0.35">
      <c r="A35" s="14"/>
      <c r="B35" s="15"/>
      <c r="C35" s="11"/>
      <c r="D35" s="7" t="s">
        <v>28</v>
      </c>
      <c r="E35" s="50" t="s">
        <v>71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4.5" x14ac:dyDescent="0.35">
      <c r="A36" s="14"/>
      <c r="B36" s="15"/>
      <c r="C36" s="11"/>
      <c r="D36" s="7" t="s">
        <v>29</v>
      </c>
      <c r="E36" s="50" t="s">
        <v>67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5" x14ac:dyDescent="0.3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5" x14ac:dyDescent="0.3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4.5" x14ac:dyDescent="0.3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28.8</v>
      </c>
      <c r="H42" s="19">
        <f t="shared" si="8"/>
        <v>32.78</v>
      </c>
      <c r="I42" s="19">
        <f t="shared" si="8"/>
        <v>108.88</v>
      </c>
      <c r="J42" s="19">
        <f t="shared" si="8"/>
        <v>790.4799999999999</v>
      </c>
      <c r="K42" s="25"/>
      <c r="L42" s="19">
        <f t="shared" ref="L42" si="9">SUM(L33:L41)</f>
        <v>101.25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62"/>
      <c r="E43" s="31"/>
      <c r="F43" s="32">
        <f>F32+F42</f>
        <v>770</v>
      </c>
      <c r="G43" s="32">
        <f t="shared" ref="G43:J43" si="10">G32+G42</f>
        <v>28.8</v>
      </c>
      <c r="H43" s="32">
        <f t="shared" si="10"/>
        <v>32.78</v>
      </c>
      <c r="I43" s="32">
        <f t="shared" si="10"/>
        <v>108.88</v>
      </c>
      <c r="J43" s="32">
        <f t="shared" si="10"/>
        <v>790.4799999999999</v>
      </c>
      <c r="K43" s="32"/>
      <c r="L43" s="32">
        <f t="shared" ref="L43" si="11">L32+L42</f>
        <v>101.25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J51" si="12">SUM(G44:G50)</f>
        <v>0</v>
      </c>
      <c r="H51" s="19">
        <f t="shared" si="12"/>
        <v>0</v>
      </c>
      <c r="I51" s="19">
        <f t="shared" si="12"/>
        <v>0</v>
      </c>
      <c r="J51" s="19">
        <f t="shared" si="12"/>
        <v>0</v>
      </c>
      <c r="K51" s="25"/>
      <c r="L51" s="19">
        <f t="shared" ref="L51" si="13">SUM(L44:L50)</f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86</v>
      </c>
      <c r="F52" s="51">
        <v>60</v>
      </c>
      <c r="G52" s="51">
        <v>1.95</v>
      </c>
      <c r="H52" s="51">
        <v>2.65</v>
      </c>
      <c r="I52" s="51">
        <v>4.84</v>
      </c>
      <c r="J52" s="51">
        <v>50.76</v>
      </c>
      <c r="K52" s="51">
        <v>1034</v>
      </c>
      <c r="L52" s="43">
        <v>10.5</v>
      </c>
    </row>
    <row r="53" spans="1:12" ht="14.5" x14ac:dyDescent="0.35">
      <c r="A53" s="23"/>
      <c r="B53" s="15"/>
      <c r="C53" s="11"/>
      <c r="D53" s="7" t="s">
        <v>27</v>
      </c>
      <c r="E53" s="50" t="s">
        <v>75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4.5" x14ac:dyDescent="0.35">
      <c r="A54" s="23"/>
      <c r="B54" s="15"/>
      <c r="C54" s="11"/>
      <c r="D54" s="7" t="s">
        <v>28</v>
      </c>
      <c r="E54" s="50" t="s">
        <v>68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42.5</v>
      </c>
    </row>
    <row r="55" spans="1:12" ht="14.5" x14ac:dyDescent="0.3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4.5" x14ac:dyDescent="0.3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5" x14ac:dyDescent="0.3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4.5" x14ac:dyDescent="0.3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J61" si="14">SUM(G52:G60)</f>
        <v>27.83</v>
      </c>
      <c r="H61" s="19">
        <f t="shared" si="14"/>
        <v>24.06</v>
      </c>
      <c r="I61" s="19">
        <f t="shared" si="14"/>
        <v>116.72</v>
      </c>
      <c r="J61" s="19">
        <f t="shared" si="14"/>
        <v>729.4899999999999</v>
      </c>
      <c r="K61" s="25"/>
      <c r="L61" s="19">
        <f t="shared" ref="L61" si="15">SUM(L52:L60)</f>
        <v>101.25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62"/>
      <c r="E62" s="31"/>
      <c r="F62" s="32">
        <f>F51+F61</f>
        <v>760</v>
      </c>
      <c r="G62" s="32">
        <f t="shared" ref="G62:J62" si="16">G51+G61</f>
        <v>27.83</v>
      </c>
      <c r="H62" s="32">
        <f t="shared" si="16"/>
        <v>24.06</v>
      </c>
      <c r="I62" s="32">
        <f t="shared" si="16"/>
        <v>116.72</v>
      </c>
      <c r="J62" s="32">
        <f t="shared" si="16"/>
        <v>729.4899999999999</v>
      </c>
      <c r="K62" s="32"/>
      <c r="L62" s="32">
        <f t="shared" ref="L62" si="17">L51+L61</f>
        <v>101.25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J70" si="18">SUM(G63:G69)</f>
        <v>0</v>
      </c>
      <c r="H70" s="19">
        <f t="shared" si="18"/>
        <v>0</v>
      </c>
      <c r="I70" s="19">
        <f t="shared" si="18"/>
        <v>0</v>
      </c>
      <c r="J70" s="19">
        <f t="shared" si="18"/>
        <v>0</v>
      </c>
      <c r="K70" s="25"/>
      <c r="L70" s="19">
        <f t="shared" ref="L70" si="19">SUM(L63:L69)</f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78</v>
      </c>
      <c r="F71" s="51">
        <v>60</v>
      </c>
      <c r="G71" s="51">
        <v>0.5</v>
      </c>
      <c r="H71" s="51">
        <v>3.02</v>
      </c>
      <c r="I71" s="51">
        <v>1.1100000000000001</v>
      </c>
      <c r="J71" s="51">
        <v>33.6</v>
      </c>
      <c r="K71" s="51">
        <v>29</v>
      </c>
      <c r="L71" s="43">
        <v>10</v>
      </c>
    </row>
    <row r="72" spans="1:12" ht="14.5" x14ac:dyDescent="0.35">
      <c r="A72" s="23"/>
      <c r="B72" s="15"/>
      <c r="C72" s="11"/>
      <c r="D72" s="7" t="s">
        <v>27</v>
      </c>
      <c r="E72" s="50" t="s">
        <v>82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4.5" x14ac:dyDescent="0.35">
      <c r="A73" s="23"/>
      <c r="B73" s="15"/>
      <c r="C73" s="11"/>
      <c r="D73" s="7" t="s">
        <v>28</v>
      </c>
      <c r="E73" s="50" t="s">
        <v>83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49</v>
      </c>
    </row>
    <row r="74" spans="1:12" ht="14.5" x14ac:dyDescent="0.35">
      <c r="A74" s="23"/>
      <c r="B74" s="15"/>
      <c r="C74" s="11"/>
      <c r="D74" s="7" t="s">
        <v>29</v>
      </c>
      <c r="E74" s="50" t="s">
        <v>69</v>
      </c>
      <c r="F74" s="51">
        <v>150</v>
      </c>
      <c r="G74" s="51">
        <v>5.03</v>
      </c>
      <c r="H74" s="51">
        <v>5.86</v>
      </c>
      <c r="I74" s="51">
        <v>28.68</v>
      </c>
      <c r="J74" s="51">
        <v>150.85</v>
      </c>
      <c r="K74" s="51">
        <v>284</v>
      </c>
      <c r="L74" s="43">
        <v>10</v>
      </c>
    </row>
    <row r="75" spans="1:12" ht="14.5" x14ac:dyDescent="0.3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5" x14ac:dyDescent="0.3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4.5" x14ac:dyDescent="0.3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J80" si="20">SUM(G71:G79)</f>
        <v>26.76</v>
      </c>
      <c r="H80" s="19">
        <f t="shared" si="20"/>
        <v>35.78</v>
      </c>
      <c r="I80" s="19">
        <f t="shared" si="20"/>
        <v>101.96000000000001</v>
      </c>
      <c r="J80" s="19">
        <f t="shared" si="20"/>
        <v>752.29000000000008</v>
      </c>
      <c r="K80" s="25"/>
      <c r="L80" s="19">
        <f t="shared" ref="L80" si="21">SUM(L71:L79)</f>
        <v>101.25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62"/>
      <c r="E81" s="31"/>
      <c r="F81" s="32">
        <f>F70+F80</f>
        <v>760</v>
      </c>
      <c r="G81" s="32">
        <f t="shared" ref="G81:J81" si="22">G70+G80</f>
        <v>26.76</v>
      </c>
      <c r="H81" s="32">
        <f t="shared" si="22"/>
        <v>35.78</v>
      </c>
      <c r="I81" s="32">
        <f t="shared" si="22"/>
        <v>101.96000000000001</v>
      </c>
      <c r="J81" s="32">
        <f t="shared" si="22"/>
        <v>752.29000000000008</v>
      </c>
      <c r="K81" s="32"/>
      <c r="L81" s="32">
        <f t="shared" ref="L81" si="23">L70+L80</f>
        <v>101.25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24">SUM(G82:G88)</f>
        <v>0</v>
      </c>
      <c r="H89" s="19">
        <f t="shared" si="24"/>
        <v>0</v>
      </c>
      <c r="I89" s="19">
        <f t="shared" si="24"/>
        <v>0</v>
      </c>
      <c r="J89" s="19">
        <f t="shared" si="24"/>
        <v>0</v>
      </c>
      <c r="K89" s="25"/>
      <c r="L89" s="19">
        <f t="shared" ref="L89" si="25">SUM(L82:L88)</f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76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5" x14ac:dyDescent="0.35">
      <c r="A91" s="23"/>
      <c r="B91" s="15"/>
      <c r="C91" s="11"/>
      <c r="D91" s="7" t="s">
        <v>27</v>
      </c>
      <c r="E91" s="50" t="s">
        <v>70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4.5" x14ac:dyDescent="0.35">
      <c r="A92" s="23"/>
      <c r="B92" s="15"/>
      <c r="C92" s="11"/>
      <c r="D92" s="7" t="s">
        <v>28</v>
      </c>
      <c r="E92" s="50" t="s">
        <v>64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5" x14ac:dyDescent="0.3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4.5" x14ac:dyDescent="0.3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J99" si="26">SUM(G90:G98)</f>
        <v>27.91</v>
      </c>
      <c r="H99" s="19">
        <f t="shared" si="26"/>
        <v>24.799999999999997</v>
      </c>
      <c r="I99" s="19">
        <f t="shared" si="26"/>
        <v>116.97</v>
      </c>
      <c r="J99" s="19">
        <f t="shared" si="26"/>
        <v>782.58</v>
      </c>
      <c r="K99" s="25"/>
      <c r="L99" s="19">
        <f t="shared" ref="L99" si="27">SUM(L90:L98)</f>
        <v>101.25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770</v>
      </c>
      <c r="G100" s="32">
        <f t="shared" ref="G100:J100" si="28">G89+G99</f>
        <v>27.91</v>
      </c>
      <c r="H100" s="32">
        <f t="shared" si="28"/>
        <v>24.799999999999997</v>
      </c>
      <c r="I100" s="32">
        <f t="shared" si="28"/>
        <v>116.97</v>
      </c>
      <c r="J100" s="32">
        <f t="shared" si="28"/>
        <v>782.58</v>
      </c>
      <c r="K100" s="32"/>
      <c r="L100" s="32">
        <f t="shared" ref="L100" si="29">L89+L99</f>
        <v>101.25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0">SUM(G101:G107)</f>
        <v>0</v>
      </c>
      <c r="H108" s="19">
        <f t="shared" si="30"/>
        <v>0</v>
      </c>
      <c r="I108" s="19">
        <f t="shared" si="30"/>
        <v>0</v>
      </c>
      <c r="J108" s="19">
        <f t="shared" si="30"/>
        <v>0</v>
      </c>
      <c r="K108" s="25"/>
      <c r="L108" s="19">
        <f t="shared" ref="L108" si="31">SUM(L101:L107)</f>
        <v>0</v>
      </c>
    </row>
    <row r="109" spans="1:12" ht="14.5" x14ac:dyDescent="0.35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5" x14ac:dyDescent="0.35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5" x14ac:dyDescent="0.35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5" x14ac:dyDescent="0.3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5" x14ac:dyDescent="0.35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5" x14ac:dyDescent="0.35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5" x14ac:dyDescent="0.35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0</v>
      </c>
      <c r="G119" s="32">
        <f t="shared" ref="G119:J119" si="34">G108+G118</f>
        <v>0</v>
      </c>
      <c r="H119" s="32">
        <f t="shared" si="34"/>
        <v>0</v>
      </c>
      <c r="I119" s="32">
        <f t="shared" si="34"/>
        <v>0</v>
      </c>
      <c r="J119" s="32">
        <f t="shared" si="34"/>
        <v>0</v>
      </c>
      <c r="K119" s="32"/>
      <c r="L119" s="32">
        <f t="shared" ref="L119" si="35">L108+L118</f>
        <v>0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6">SUM(G120:G126)</f>
        <v>0</v>
      </c>
      <c r="H127" s="19">
        <f t="shared" si="36"/>
        <v>0</v>
      </c>
      <c r="I127" s="19">
        <f t="shared" si="36"/>
        <v>0</v>
      </c>
      <c r="J127" s="19">
        <f t="shared" si="36"/>
        <v>0</v>
      </c>
      <c r="K127" s="25"/>
      <c r="L127" s="19">
        <f t="shared" ref="L127" si="37">SUM(L120:L126)</f>
        <v>0</v>
      </c>
    </row>
    <row r="128" spans="1:12" ht="14.5" x14ac:dyDescent="0.3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5" x14ac:dyDescent="0.35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4.5" x14ac:dyDescent="0.35">
      <c r="A130" s="23"/>
      <c r="B130" s="15"/>
      <c r="C130" s="11"/>
      <c r="D130" s="7" t="s">
        <v>28</v>
      </c>
      <c r="E130" s="50" t="s">
        <v>62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4.5" x14ac:dyDescent="0.35">
      <c r="A131" s="23"/>
      <c r="B131" s="15"/>
      <c r="C131" s="11"/>
      <c r="D131" s="7" t="s">
        <v>29</v>
      </c>
      <c r="E131" s="50" t="s">
        <v>63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4.5" x14ac:dyDescent="0.3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5" x14ac:dyDescent="0.3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4.5" x14ac:dyDescent="0.3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4.5" x14ac:dyDescent="0.3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4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38">SUM(G128:G136)</f>
        <v>24.84</v>
      </c>
      <c r="H137" s="19">
        <f t="shared" si="38"/>
        <v>25.179999999999996</v>
      </c>
      <c r="I137" s="19">
        <f t="shared" si="38"/>
        <v>100.57</v>
      </c>
      <c r="J137" s="19">
        <f t="shared" si="38"/>
        <v>707.39</v>
      </c>
      <c r="K137" s="25"/>
      <c r="L137" s="19">
        <f t="shared" ref="L137" si="39">SUM(L128:L136)</f>
        <v>101.25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3" t="s">
        <v>4</v>
      </c>
      <c r="D138" s="64"/>
      <c r="E138" s="31"/>
      <c r="F138" s="32">
        <f>F127+F137</f>
        <v>760</v>
      </c>
      <c r="G138" s="32">
        <f t="shared" ref="G138:J138" si="40">G127+G137</f>
        <v>24.84</v>
      </c>
      <c r="H138" s="32">
        <f t="shared" si="40"/>
        <v>25.179999999999996</v>
      </c>
      <c r="I138" s="32">
        <f t="shared" si="40"/>
        <v>100.57</v>
      </c>
      <c r="J138" s="32">
        <f t="shared" si="40"/>
        <v>707.39</v>
      </c>
      <c r="K138" s="32"/>
      <c r="L138" s="32">
        <f t="shared" ref="L138" si="41">L127+L137</f>
        <v>101.25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2">SUM(G139:G145)</f>
        <v>0</v>
      </c>
      <c r="H146" s="19">
        <f t="shared" si="42"/>
        <v>0</v>
      </c>
      <c r="I146" s="19">
        <f t="shared" si="42"/>
        <v>0</v>
      </c>
      <c r="J146" s="19">
        <f t="shared" si="42"/>
        <v>0</v>
      </c>
      <c r="K146" s="25"/>
      <c r="L146" s="19">
        <f t="shared" ref="L146" si="43">SUM(L139:L145)</f>
        <v>0</v>
      </c>
    </row>
    <row r="147" spans="1:12" ht="14.5" x14ac:dyDescent="0.3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87</v>
      </c>
      <c r="F147" s="51">
        <v>60</v>
      </c>
      <c r="G147" s="51">
        <v>0.87</v>
      </c>
      <c r="H147" s="51">
        <v>5.0599999999999996</v>
      </c>
      <c r="I147" s="51">
        <v>5.22</v>
      </c>
      <c r="J147" s="51">
        <v>69</v>
      </c>
      <c r="K147" s="51">
        <v>21</v>
      </c>
      <c r="L147" s="43">
        <v>8.5</v>
      </c>
    </row>
    <row r="148" spans="1:12" ht="14.5" x14ac:dyDescent="0.35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4.5" x14ac:dyDescent="0.35">
      <c r="A149" s="14"/>
      <c r="B149" s="15"/>
      <c r="C149" s="11"/>
      <c r="D149" s="7" t="s">
        <v>28</v>
      </c>
      <c r="E149" s="50" t="s">
        <v>84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49.7</v>
      </c>
    </row>
    <row r="150" spans="1:12" ht="14.5" x14ac:dyDescent="0.3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10.8</v>
      </c>
    </row>
    <row r="151" spans="1:12" ht="14.5" x14ac:dyDescent="0.3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5" x14ac:dyDescent="0.3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4.5" x14ac:dyDescent="0.3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4.5" x14ac:dyDescent="0.3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4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44">SUM(G147:G155)</f>
        <v>32.880000000000003</v>
      </c>
      <c r="H156" s="19">
        <f t="shared" si="44"/>
        <v>29.98</v>
      </c>
      <c r="I156" s="19">
        <f t="shared" si="44"/>
        <v>106.65</v>
      </c>
      <c r="J156" s="19">
        <f t="shared" si="44"/>
        <v>789.92</v>
      </c>
      <c r="K156" s="25"/>
      <c r="L156" s="19">
        <f t="shared" ref="L156" si="45">SUM(L147:L155)</f>
        <v>101.25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3" t="s">
        <v>4</v>
      </c>
      <c r="D157" s="64"/>
      <c r="E157" s="31"/>
      <c r="F157" s="32">
        <f>F146+F156</f>
        <v>760</v>
      </c>
      <c r="G157" s="32">
        <f t="shared" ref="G157:J157" si="46">G146+G156</f>
        <v>32.880000000000003</v>
      </c>
      <c r="H157" s="32">
        <f t="shared" si="46"/>
        <v>29.98</v>
      </c>
      <c r="I157" s="32">
        <f t="shared" si="46"/>
        <v>106.65</v>
      </c>
      <c r="J157" s="32">
        <f t="shared" si="46"/>
        <v>789.92</v>
      </c>
      <c r="K157" s="32"/>
      <c r="L157" s="32">
        <f t="shared" ref="L157" si="47">L146+L156</f>
        <v>101.25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8">SUM(G158:G164)</f>
        <v>0</v>
      </c>
      <c r="H165" s="19">
        <f t="shared" si="48"/>
        <v>0</v>
      </c>
      <c r="I165" s="19">
        <f t="shared" si="48"/>
        <v>0</v>
      </c>
      <c r="J165" s="19">
        <f t="shared" si="48"/>
        <v>0</v>
      </c>
      <c r="K165" s="25"/>
      <c r="L165" s="19">
        <f t="shared" ref="L165" si="49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0.84</v>
      </c>
      <c r="H166" s="51">
        <v>4.34</v>
      </c>
      <c r="I166" s="51">
        <v>5.46</v>
      </c>
      <c r="J166" s="51">
        <v>46.32</v>
      </c>
      <c r="K166" s="52">
        <v>25</v>
      </c>
      <c r="L166" s="43">
        <v>10</v>
      </c>
    </row>
    <row r="167" spans="1:12" ht="14.5" x14ac:dyDescent="0.35">
      <c r="A167" s="23"/>
      <c r="B167" s="15"/>
      <c r="C167" s="11"/>
      <c r="D167" s="7" t="s">
        <v>27</v>
      </c>
      <c r="E167" s="50" t="s">
        <v>79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4.5" x14ac:dyDescent="0.35">
      <c r="A168" s="23"/>
      <c r="B168" s="15"/>
      <c r="C168" s="11"/>
      <c r="D168" s="7" t="s">
        <v>28</v>
      </c>
      <c r="E168" s="50" t="s">
        <v>85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4.5" x14ac:dyDescent="0.35">
      <c r="A169" s="23"/>
      <c r="B169" s="15"/>
      <c r="C169" s="11"/>
      <c r="D169" s="7" t="s">
        <v>29</v>
      </c>
      <c r="E169" s="50" t="s">
        <v>80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5" x14ac:dyDescent="0.3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5" x14ac:dyDescent="0.3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4.5" x14ac:dyDescent="0.3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4.5" x14ac:dyDescent="0.3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50">SUM(G166:G174)</f>
        <v>29.7</v>
      </c>
      <c r="H175" s="55">
        <f t="shared" si="50"/>
        <v>24.109999999999996</v>
      </c>
      <c r="I175" s="19">
        <f t="shared" si="50"/>
        <v>127.07</v>
      </c>
      <c r="J175" s="19">
        <f t="shared" si="50"/>
        <v>783.9799999999999</v>
      </c>
      <c r="K175" s="25"/>
      <c r="L175" s="19">
        <f t="shared" ref="L175" si="51">SUM(L166:L174)</f>
        <v>101.25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760</v>
      </c>
      <c r="G176" s="32">
        <f t="shared" ref="G176:J176" si="52">G165+G175</f>
        <v>29.7</v>
      </c>
      <c r="H176" s="56">
        <f t="shared" si="52"/>
        <v>24.109999999999996</v>
      </c>
      <c r="I176" s="32">
        <f t="shared" si="52"/>
        <v>127.07</v>
      </c>
      <c r="J176" s="32">
        <f t="shared" si="52"/>
        <v>783.9799999999999</v>
      </c>
      <c r="K176" s="32"/>
      <c r="L176" s="32">
        <f t="shared" ref="L176" si="53">L165+L175</f>
        <v>101.25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4">SUM(G177:G183)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25"/>
      <c r="L184" s="19">
        <f t="shared" ref="L184" si="55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4.5" x14ac:dyDescent="0.3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4.5" x14ac:dyDescent="0.35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4.5" x14ac:dyDescent="0.35">
      <c r="A188" s="23"/>
      <c r="B188" s="15"/>
      <c r="C188" s="11"/>
      <c r="D188" s="7" t="s">
        <v>29</v>
      </c>
      <c r="E188" s="50" t="s">
        <v>72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5" x14ac:dyDescent="0.3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5" x14ac:dyDescent="0.3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4.5" x14ac:dyDescent="0.3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4.5" x14ac:dyDescent="0.3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56">SUM(G185:G193)</f>
        <v>24.12</v>
      </c>
      <c r="H194" s="19">
        <f t="shared" si="56"/>
        <v>27.049999999999997</v>
      </c>
      <c r="I194" s="19">
        <f t="shared" si="56"/>
        <v>123.93</v>
      </c>
      <c r="J194" s="19">
        <f t="shared" si="56"/>
        <v>790.79999999999984</v>
      </c>
      <c r="K194" s="25"/>
      <c r="L194" s="19">
        <f t="shared" ref="L194" si="57">SUM(L185:L193)</f>
        <v>101.25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760</v>
      </c>
      <c r="G195" s="32">
        <f t="shared" ref="G195:J195" si="58">G184+G194</f>
        <v>24.12</v>
      </c>
      <c r="H195" s="32">
        <f t="shared" si="58"/>
        <v>27.049999999999997</v>
      </c>
      <c r="I195" s="32">
        <f t="shared" si="58"/>
        <v>123.93</v>
      </c>
      <c r="J195" s="32">
        <f t="shared" si="58"/>
        <v>790.79999999999984</v>
      </c>
      <c r="K195" s="32"/>
      <c r="L195" s="32">
        <f t="shared" ref="L195" si="59">L184+L194</f>
        <v>101.25</v>
      </c>
    </row>
    <row r="196" spans="1:12" ht="13.5" customHeight="1" x14ac:dyDescent="0.3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60">SUM(G196:G202)</f>
        <v>0</v>
      </c>
      <c r="H203" s="19">
        <f t="shared" si="60"/>
        <v>0</v>
      </c>
      <c r="I203" s="19">
        <f t="shared" si="60"/>
        <v>0</v>
      </c>
      <c r="J203" s="19">
        <f t="shared" si="60"/>
        <v>0</v>
      </c>
      <c r="K203" s="25"/>
      <c r="L203" s="19">
        <f t="shared" ref="L203" si="61">SUM(L196:L202)</f>
        <v>0</v>
      </c>
    </row>
    <row r="204" spans="1:12" ht="14.5" x14ac:dyDescent="0.3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76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5" x14ac:dyDescent="0.35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4.5" x14ac:dyDescent="0.35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4.5" x14ac:dyDescent="0.3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5" x14ac:dyDescent="0.35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5" x14ac:dyDescent="0.3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4.5" x14ac:dyDescent="0.3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62">SUM(G204:G212)</f>
        <v>32.17</v>
      </c>
      <c r="H213" s="19">
        <f t="shared" si="62"/>
        <v>33.92</v>
      </c>
      <c r="I213" s="19">
        <f t="shared" si="62"/>
        <v>117.19</v>
      </c>
      <c r="J213" s="19">
        <f t="shared" si="62"/>
        <v>727.87</v>
      </c>
      <c r="K213" s="25"/>
      <c r="L213" s="19">
        <f t="shared" ref="L213" si="63">SUM(L204:L212)</f>
        <v>101.25</v>
      </c>
    </row>
    <row r="214" spans="1:12" ht="13.5" thickBot="1" x14ac:dyDescent="0.3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770</v>
      </c>
      <c r="G214" s="32">
        <f t="shared" ref="G214:J214" si="64">G203+G213</f>
        <v>32.17</v>
      </c>
      <c r="H214" s="32">
        <f t="shared" si="64"/>
        <v>33.92</v>
      </c>
      <c r="I214" s="32">
        <f t="shared" si="64"/>
        <v>117.19</v>
      </c>
      <c r="J214" s="32">
        <f t="shared" si="64"/>
        <v>727.87</v>
      </c>
      <c r="K214" s="32"/>
      <c r="L214" s="32">
        <f t="shared" ref="L214" si="65">L203+L213</f>
        <v>101.25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66">SUM(G215:G221)</f>
        <v>0</v>
      </c>
      <c r="H222" s="19">
        <f t="shared" si="66"/>
        <v>0</v>
      </c>
      <c r="I222" s="19">
        <f t="shared" si="66"/>
        <v>0</v>
      </c>
      <c r="J222" s="19">
        <f t="shared" si="66"/>
        <v>0</v>
      </c>
      <c r="K222" s="25"/>
      <c r="L222" s="19">
        <f t="shared" ref="L222" si="67">SUM(L215:L221)</f>
        <v>0</v>
      </c>
    </row>
    <row r="223" spans="1:12" ht="14.5" x14ac:dyDescent="0.35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5" x14ac:dyDescent="0.35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5" x14ac:dyDescent="0.35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4.5" x14ac:dyDescent="0.35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4.5" x14ac:dyDescent="0.35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5" x14ac:dyDescent="0.35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5" x14ac:dyDescent="0.35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5" x14ac:dyDescent="0.3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68">SUM(G223:G231)</f>
        <v>0</v>
      </c>
      <c r="H232" s="19">
        <f t="shared" si="68"/>
        <v>0</v>
      </c>
      <c r="I232" s="19">
        <f t="shared" si="68"/>
        <v>0</v>
      </c>
      <c r="J232" s="19">
        <f t="shared" si="68"/>
        <v>0</v>
      </c>
      <c r="K232" s="25"/>
      <c r="L232" s="19">
        <f t="shared" ref="L232" si="69">SUM(L223:L231)</f>
        <v>0</v>
      </c>
    </row>
    <row r="233" spans="1:12" ht="13.5" thickBot="1" x14ac:dyDescent="0.3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0</v>
      </c>
      <c r="G233" s="32">
        <f t="shared" ref="G233:L233" si="70">G222+G232</f>
        <v>0</v>
      </c>
      <c r="H233" s="32">
        <f t="shared" si="70"/>
        <v>0</v>
      </c>
      <c r="I233" s="32">
        <f t="shared" si="70"/>
        <v>0</v>
      </c>
      <c r="J233" s="32">
        <f t="shared" si="70"/>
        <v>0</v>
      </c>
      <c r="K233" s="32"/>
      <c r="L233" s="32">
        <f t="shared" si="70"/>
        <v>0</v>
      </c>
    </row>
    <row r="234" spans="1:12" ht="13.5" thickBot="1" x14ac:dyDescent="0.3">
      <c r="A234" s="27"/>
      <c r="B234" s="28"/>
      <c r="C234" s="59" t="s">
        <v>5</v>
      </c>
      <c r="D234" s="60"/>
      <c r="E234" s="61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71">(G24+G43+G62+G81+G100+G138+G157+G176+G195+G233+G119+G214)/(IF(G24=0,0,1)+IF(G43=0,0,1)+IF(G62=0,0,1)+IF(G81=0,0,1)+IF(G100=0,0,1)+IF(G138=0,0,1)+IF(G157=0,0,1)+IF(G176=0,0,1)+IF(G195=0,0,1)+IF(G233=0,0,1)+IF(G214=0,0,1)+IF(G119=0,0,1))</f>
        <v>27.888999999999999</v>
      </c>
      <c r="H234" s="53">
        <f t="shared" si="71"/>
        <v>28.532</v>
      </c>
      <c r="I234" s="53">
        <f t="shared" si="71"/>
        <v>113.77500000000002</v>
      </c>
      <c r="J234" s="53">
        <f t="shared" si="71"/>
        <v>767.65300000000002</v>
      </c>
      <c r="K234" s="34"/>
      <c r="L234" s="34">
        <f t="shared" si="71"/>
        <v>101.25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Бессольцын</cp:lastModifiedBy>
  <cp:lastPrinted>2025-01-07T05:32:30Z</cp:lastPrinted>
  <dcterms:created xsi:type="dcterms:W3CDTF">2022-05-16T14:23:56Z</dcterms:created>
  <dcterms:modified xsi:type="dcterms:W3CDTF">2025-02-26T05:06:52Z</dcterms:modified>
</cp:coreProperties>
</file>